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6" windowHeight="8196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'!$A$1:$U$28</definedName>
  </definedNames>
  <calcPr fullCalcOnLoad="1"/>
</workbook>
</file>

<file path=xl/sharedStrings.xml><?xml version="1.0" encoding="utf-8"?>
<sst xmlns="http://schemas.openxmlformats.org/spreadsheetml/2006/main" count="38" uniqueCount="38">
  <si>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</si>
  <si>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</si>
  <si>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</si>
  <si>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</si>
  <si>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</si>
  <si>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</si>
  <si>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</si>
  <si>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</si>
  <si>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</si>
  <si>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</si>
  <si>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</si>
  <si>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</si>
  <si>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</si>
  <si>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</si>
  <si>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</si>
  <si>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</si>
  <si>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</si>
  <si>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</si>
  <si>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</si>
  <si>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</si>
  <si>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</si>
  <si>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</si>
  <si>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TOTAL TRIM.II 2022</t>
  </si>
  <si>
    <t>TOTAL TRIM.III 2022</t>
  </si>
  <si>
    <t>TRIM.IV 2022</t>
  </si>
  <si>
    <t>TOTAL 2022 
MAI-DECEMBRIE 
Activitate Curenta</t>
  </si>
  <si>
    <t>IANUARIE 2022 (VALIDAT)</t>
  </si>
  <si>
    <t>FEBRUARIE 2022 (VALIDAT)</t>
  </si>
  <si>
    <t>MARTIE 2022  (VALIDAT)</t>
  </si>
  <si>
    <t>APRILIE 2022 (VALIDAT)</t>
  </si>
  <si>
    <t xml:space="preserve">IUNIE 2022 </t>
  </si>
  <si>
    <t xml:space="preserve">IULIE 2022 </t>
  </si>
  <si>
    <t xml:space="preserve">AUGUST 2022 </t>
  </si>
  <si>
    <t xml:space="preserve">SEPTEMBRIE 2022 </t>
  </si>
  <si>
    <t xml:space="preserve">OCTOMBRIE 2022 </t>
  </si>
  <si>
    <t xml:space="preserve">NOIEMBRIE 2022 </t>
  </si>
  <si>
    <t xml:space="preserve">DECEMBRIE 2022 </t>
  </si>
  <si>
    <t>MAI 2022 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</si>
</sst>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70" zoomScaleNormal="70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C22" sqref="C22"/>
    </sheetView>
  </sheetViews>
  <sheetFormatPr defaultColWidth="9.140625" defaultRowHeight="12.75"/>
  <cols>
    <col min="1" max="1" width="7.57421875" style="19" customWidth="1"/>
    <col min="2" max="2" width="32.7109375" style="19" customWidth="1"/>
    <col min="3" max="3" width="13.421875" style="19" customWidth="1"/>
    <col min="4" max="4" width="19.140625" style="19" customWidth="1"/>
    <col min="5" max="6" width="19.57421875" style="19" customWidth="1"/>
    <col min="7" max="7" width="20.57421875" style="19" customWidth="1"/>
    <col min="8" max="8" width="19.7109375" style="19" customWidth="1"/>
    <col min="9" max="9" width="19.28125" style="19" customWidth="1"/>
    <col min="10" max="19" width="20.57421875" style="19" customWidth="1"/>
    <col min="20" max="20" width="20.8515625" style="19" customWidth="1"/>
    <col min="21" max="21" width="20.7109375" style="19" customWidth="1"/>
    <col min="22" max="22" width="11.00390625" style="19" customWidth="1"/>
    <col min="23" max="23" width="9.140625" style="19" customWidth="1"/>
    <col min="24" max="24" width="12.7109375" style="19" customWidth="1"/>
    <col min="25" max="16384" width="9.140625" style="19" customWidth="1"/>
  </cols>
  <sheetData>
    <row r="1" ht="12.75">
      <c r="A1" s="27" t="s">
        <v>4</v>
      </c>
    </row>
    <row r="2" ht="19.5" customHeight="1">
      <c r="A2" s="27" t="s">
        <v>16</v>
      </c>
    </row>
    <row r="3" spans="2:20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24" customHeight="1">
      <c r="B5" s="26" t="s">
        <v>19</v>
      </c>
      <c r="C5" s="13"/>
      <c r="G5" s="7"/>
      <c r="H5" s="29"/>
      <c r="I5" s="29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0" ht="17.25">
      <c r="A6" s="20"/>
      <c r="B6" s="16" t="s">
        <v>15</v>
      </c>
      <c r="C6" s="1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7.25">
      <c r="A7" s="20"/>
      <c r="B7" s="14"/>
      <c r="C7" s="1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7.75" customHeight="1">
      <c r="A8" s="2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1" ht="102" customHeight="1">
      <c r="A9" s="4" t="s">
        <v>0</v>
      </c>
      <c r="B9" s="18" t="s">
        <v>1</v>
      </c>
      <c r="C9" s="15" t="s">
        <v>11</v>
      </c>
      <c r="D9" s="2" t="s">
        <v>26</v>
      </c>
      <c r="E9" s="2" t="s">
        <v>27</v>
      </c>
      <c r="F9" s="2" t="s">
        <v>28</v>
      </c>
      <c r="G9" s="2" t="s">
        <v>20</v>
      </c>
      <c r="H9" s="2" t="s">
        <v>29</v>
      </c>
      <c r="I9" s="2" t="s">
        <v>37</v>
      </c>
      <c r="J9" s="2" t="s">
        <v>30</v>
      </c>
      <c r="K9" s="2" t="s">
        <v>22</v>
      </c>
      <c r="L9" s="2" t="s">
        <v>31</v>
      </c>
      <c r="M9" s="2" t="s">
        <v>32</v>
      </c>
      <c r="N9" s="2" t="s">
        <v>33</v>
      </c>
      <c r="O9" s="2" t="s">
        <v>23</v>
      </c>
      <c r="P9" s="2" t="s">
        <v>34</v>
      </c>
      <c r="Q9" s="2" t="s">
        <v>35</v>
      </c>
      <c r="R9" s="2" t="s">
        <v>36</v>
      </c>
      <c r="S9" s="2" t="s">
        <v>24</v>
      </c>
      <c r="T9" s="2" t="s">
        <v>21</v>
      </c>
      <c r="U9" s="2" t="s">
        <v>25</v>
      </c>
    </row>
    <row r="10" spans="1:22" ht="39.75" customHeight="1">
      <c r="A10" s="21">
        <v>1</v>
      </c>
      <c r="B10" s="25" t="s">
        <v>17</v>
      </c>
      <c r="C10" s="9" t="s">
        <v>18</v>
      </c>
      <c r="D10" s="23">
        <v>3510</v>
      </c>
      <c r="E10" s="23">
        <v>5940</v>
      </c>
      <c r="F10" s="23">
        <v>5990</v>
      </c>
      <c r="G10" s="23">
        <f aca="true" t="shared" si="0" ref="G10:G15">F10+E10+D10</f>
        <v>15440</v>
      </c>
      <c r="H10" s="23">
        <v>5890</v>
      </c>
      <c r="I10" s="23">
        <v>7720</v>
      </c>
      <c r="J10" s="23">
        <v>5097.679999999999</v>
      </c>
      <c r="K10" s="23">
        <f>+J10+I10+H10</f>
        <v>18707.68</v>
      </c>
      <c r="L10" s="23">
        <v>5095.63</v>
      </c>
      <c r="M10" s="23">
        <v>5095.63</v>
      </c>
      <c r="N10" s="23">
        <v>5095.63</v>
      </c>
      <c r="O10" s="23">
        <f aca="true" t="shared" si="1" ref="O10:O15">N10+M10+L10</f>
        <v>15286.89</v>
      </c>
      <c r="P10" s="23">
        <v>2755.7400000000002</v>
      </c>
      <c r="Q10" s="23">
        <v>2755.7400000000002</v>
      </c>
      <c r="R10" s="23">
        <v>1052.5900000000001</v>
      </c>
      <c r="S10" s="23">
        <f aca="true" t="shared" si="2" ref="S10:S15">+R10+Q10+P10</f>
        <v>6564.070000000001</v>
      </c>
      <c r="T10" s="23">
        <f>S10+O10+K10+G10</f>
        <v>55998.64</v>
      </c>
      <c r="U10" s="23">
        <f>+S10+O10+J10+I10</f>
        <v>34668.64</v>
      </c>
      <c r="V10" s="28"/>
    </row>
    <row r="11" spans="1:22" ht="39.75" customHeight="1">
      <c r="A11" s="21">
        <v>2</v>
      </c>
      <c r="B11" s="25" t="s">
        <v>3</v>
      </c>
      <c r="C11" s="9" t="s">
        <v>12</v>
      </c>
      <c r="D11" s="23">
        <v>1520</v>
      </c>
      <c r="E11" s="23">
        <v>4640</v>
      </c>
      <c r="F11" s="23">
        <v>1720</v>
      </c>
      <c r="G11" s="23">
        <f t="shared" si="0"/>
        <v>7880</v>
      </c>
      <c r="H11" s="23">
        <v>1680</v>
      </c>
      <c r="I11" s="23">
        <v>3880</v>
      </c>
      <c r="J11" s="23">
        <v>2082.5699999999997</v>
      </c>
      <c r="K11" s="23">
        <f>+J11+I11+H11</f>
        <v>7642.57</v>
      </c>
      <c r="L11" s="23">
        <v>1641.98</v>
      </c>
      <c r="M11" s="23">
        <v>1641.98</v>
      </c>
      <c r="N11" s="23">
        <v>1641.98</v>
      </c>
      <c r="O11" s="23">
        <f t="shared" si="1"/>
        <v>4925.9400000000005</v>
      </c>
      <c r="P11" s="23">
        <v>976.04</v>
      </c>
      <c r="Q11" s="23">
        <v>976.04</v>
      </c>
      <c r="R11" s="23">
        <v>476.84</v>
      </c>
      <c r="S11" s="23">
        <f t="shared" si="2"/>
        <v>2428.92</v>
      </c>
      <c r="T11" s="23">
        <f>S11+O11+K11+G11</f>
        <v>22877.43</v>
      </c>
      <c r="U11" s="23">
        <f>+S11+O11+J11+I11</f>
        <v>13317.43</v>
      </c>
      <c r="V11" s="28"/>
    </row>
    <row r="12" spans="1:22" ht="39.75" customHeight="1">
      <c r="A12" s="21">
        <v>3</v>
      </c>
      <c r="B12" s="25" t="s">
        <v>5</v>
      </c>
      <c r="C12" s="9" t="s">
        <v>13</v>
      </c>
      <c r="D12" s="23">
        <v>800</v>
      </c>
      <c r="E12" s="23">
        <v>1880</v>
      </c>
      <c r="F12" s="23">
        <v>880</v>
      </c>
      <c r="G12" s="23">
        <f t="shared" si="0"/>
        <v>3560</v>
      </c>
      <c r="H12" s="23">
        <v>880</v>
      </c>
      <c r="I12" s="23">
        <v>2600</v>
      </c>
      <c r="J12" s="23">
        <v>1060.9299999999998</v>
      </c>
      <c r="K12" s="23">
        <f>+J12+I12+H12</f>
        <v>4540.93</v>
      </c>
      <c r="L12" s="23">
        <v>860.63</v>
      </c>
      <c r="M12" s="23">
        <v>860.63</v>
      </c>
      <c r="N12" s="23">
        <v>860.63</v>
      </c>
      <c r="O12" s="23">
        <f t="shared" si="1"/>
        <v>2581.89</v>
      </c>
      <c r="P12" s="23">
        <v>511.58</v>
      </c>
      <c r="Q12" s="23">
        <v>511.58</v>
      </c>
      <c r="R12" s="23">
        <v>233.09</v>
      </c>
      <c r="S12" s="23">
        <f t="shared" si="2"/>
        <v>1256.25</v>
      </c>
      <c r="T12" s="23">
        <f>S12+O12+K12+G12</f>
        <v>11939.07</v>
      </c>
      <c r="U12" s="23">
        <f>+S12+O12+J12+I12</f>
        <v>7499.07</v>
      </c>
      <c r="V12" s="28"/>
    </row>
    <row r="13" spans="1:22" ht="39.75" customHeight="1">
      <c r="A13" s="21">
        <v>4</v>
      </c>
      <c r="B13" s="25" t="s">
        <v>6</v>
      </c>
      <c r="C13" s="9" t="s">
        <v>14</v>
      </c>
      <c r="D13" s="23">
        <v>760</v>
      </c>
      <c r="E13" s="23">
        <v>2120</v>
      </c>
      <c r="F13" s="23">
        <v>840</v>
      </c>
      <c r="G13" s="23">
        <f t="shared" si="0"/>
        <v>3720</v>
      </c>
      <c r="H13" s="23">
        <v>840</v>
      </c>
      <c r="I13" s="23">
        <v>1960</v>
      </c>
      <c r="J13" s="23">
        <v>1049.6</v>
      </c>
      <c r="K13" s="23">
        <f>+J13+I13+H13</f>
        <v>3849.6</v>
      </c>
      <c r="L13" s="23">
        <v>849.3</v>
      </c>
      <c r="M13" s="23">
        <v>849.3</v>
      </c>
      <c r="N13" s="23">
        <v>849.3</v>
      </c>
      <c r="O13" s="23">
        <f t="shared" si="1"/>
        <v>2547.8999999999996</v>
      </c>
      <c r="P13" s="23">
        <v>504.85</v>
      </c>
      <c r="Q13" s="23">
        <v>504.85</v>
      </c>
      <c r="R13" s="23">
        <v>223.2</v>
      </c>
      <c r="S13" s="23">
        <f t="shared" si="2"/>
        <v>1232.9</v>
      </c>
      <c r="T13" s="23">
        <f>S13+O13+K13+G13</f>
        <v>11350.4</v>
      </c>
      <c r="U13" s="23">
        <f>+S13+O13+J13+I13</f>
        <v>6790.4</v>
      </c>
      <c r="V13" s="28"/>
    </row>
    <row r="14" spans="1:22" ht="39.75" customHeight="1">
      <c r="A14" s="21">
        <v>5</v>
      </c>
      <c r="B14" s="25" t="s">
        <v>8</v>
      </c>
      <c r="C14" s="9" t="s">
        <v>10</v>
      </c>
      <c r="D14" s="23">
        <v>6970</v>
      </c>
      <c r="E14" s="23">
        <v>7960</v>
      </c>
      <c r="F14" s="23">
        <v>10780</v>
      </c>
      <c r="G14" s="23">
        <f t="shared" si="0"/>
        <v>25710</v>
      </c>
      <c r="H14" s="23">
        <v>11010</v>
      </c>
      <c r="I14" s="23">
        <v>13140</v>
      </c>
      <c r="J14" s="23">
        <v>14273.35</v>
      </c>
      <c r="K14" s="23">
        <f>+J14+I14+H14</f>
        <v>38423.35</v>
      </c>
      <c r="L14" s="23">
        <v>14268.27</v>
      </c>
      <c r="M14" s="23">
        <v>14268.27</v>
      </c>
      <c r="N14" s="23">
        <v>14268.27</v>
      </c>
      <c r="O14" s="23">
        <f t="shared" si="1"/>
        <v>42804.81</v>
      </c>
      <c r="P14" s="23">
        <v>8481.41</v>
      </c>
      <c r="Q14" s="23">
        <v>8481.41</v>
      </c>
      <c r="R14" s="23">
        <v>4295.669999999999</v>
      </c>
      <c r="S14" s="23">
        <f t="shared" si="2"/>
        <v>21258.489999999998</v>
      </c>
      <c r="T14" s="23">
        <f>S14+O14+K14+G14</f>
        <v>128196.65</v>
      </c>
      <c r="U14" s="23">
        <f>+S14+O14+J14+I14</f>
        <v>91476.65</v>
      </c>
      <c r="V14" s="28"/>
    </row>
    <row r="15" spans="1:22" ht="39.75" customHeight="1">
      <c r="A15" s="21">
        <v>6</v>
      </c>
      <c r="B15" s="25" t="s">
        <v>7</v>
      </c>
      <c r="C15" s="9" t="s">
        <v>9</v>
      </c>
      <c r="D15" s="23">
        <v>8450</v>
      </c>
      <c r="E15" s="23">
        <v>13400</v>
      </c>
      <c r="F15" s="23">
        <v>13410</v>
      </c>
      <c r="G15" s="23">
        <f t="shared" si="0"/>
        <v>35260</v>
      </c>
      <c r="H15" s="23">
        <v>13360</v>
      </c>
      <c r="I15" s="23">
        <v>13540</v>
      </c>
      <c r="J15" s="23">
        <v>25430.68</v>
      </c>
      <c r="K15" s="23">
        <f>+J15+I15+H15</f>
        <v>52330.68</v>
      </c>
      <c r="L15" s="23">
        <v>13560.51</v>
      </c>
      <c r="M15" s="23">
        <v>13560.51</v>
      </c>
      <c r="N15" s="23">
        <v>13560.51</v>
      </c>
      <c r="O15" s="23">
        <f t="shared" si="1"/>
        <v>40681.53</v>
      </c>
      <c r="P15" s="23">
        <v>8060.7</v>
      </c>
      <c r="Q15" s="23">
        <v>8060.7</v>
      </c>
      <c r="R15" s="23">
        <v>4076.39</v>
      </c>
      <c r="S15" s="23">
        <f t="shared" si="2"/>
        <v>20197.79</v>
      </c>
      <c r="T15" s="23">
        <f>S15+O15+K15+G15</f>
        <v>148470</v>
      </c>
      <c r="U15" s="23">
        <f>+S15+O15+J15+I15</f>
        <v>99850</v>
      </c>
      <c r="V15" s="28"/>
    </row>
    <row r="16" spans="1:24" ht="33" customHeight="1">
      <c r="A16" s="5"/>
      <c r="B16" s="11" t="s">
        <v>2</v>
      </c>
      <c r="C16" s="11"/>
      <c r="D16" s="24">
        <f aca="true" t="shared" si="3" ref="D16:T16">SUM(D10:D15)</f>
        <v>22010</v>
      </c>
      <c r="E16" s="24">
        <f t="shared" si="3"/>
        <v>35940</v>
      </c>
      <c r="F16" s="24">
        <f t="shared" si="3"/>
        <v>33620</v>
      </c>
      <c r="G16" s="24">
        <f t="shared" si="3"/>
        <v>91570</v>
      </c>
      <c r="H16" s="24">
        <f t="shared" si="3"/>
        <v>33660</v>
      </c>
      <c r="I16" s="24">
        <f t="shared" si="3"/>
        <v>42840</v>
      </c>
      <c r="J16" s="24">
        <f t="shared" si="3"/>
        <v>48994.81</v>
      </c>
      <c r="K16" s="24">
        <f t="shared" si="3"/>
        <v>125494.81</v>
      </c>
      <c r="L16" s="24">
        <f t="shared" si="3"/>
        <v>36276.32</v>
      </c>
      <c r="M16" s="24">
        <f t="shared" si="3"/>
        <v>36276.32</v>
      </c>
      <c r="N16" s="24">
        <f t="shared" si="3"/>
        <v>36276.32</v>
      </c>
      <c r="O16" s="24">
        <f t="shared" si="3"/>
        <v>108828.95999999999</v>
      </c>
      <c r="P16" s="24">
        <f t="shared" si="3"/>
        <v>21290.32</v>
      </c>
      <c r="Q16" s="24">
        <f t="shared" si="3"/>
        <v>21290.32</v>
      </c>
      <c r="R16" s="24">
        <f t="shared" si="3"/>
        <v>10357.779999999999</v>
      </c>
      <c r="S16" s="24">
        <f t="shared" si="3"/>
        <v>52938.42</v>
      </c>
      <c r="T16" s="24">
        <f t="shared" si="3"/>
        <v>378832.19</v>
      </c>
      <c r="U16" s="24">
        <f>SUM(U10:U15)</f>
        <v>253602.19</v>
      </c>
      <c r="V16" s="28"/>
      <c r="W16" s="28"/>
      <c r="X16" s="28"/>
    </row>
    <row r="17" spans="1:25" ht="27" customHeight="1">
      <c r="A17" s="6"/>
      <c r="B17" s="8"/>
      <c r="C17" s="8"/>
      <c r="H17" s="13"/>
      <c r="I17" s="13"/>
      <c r="J17" s="13"/>
      <c r="L17" s="13"/>
      <c r="M17" s="13"/>
      <c r="N17" s="13"/>
      <c r="O17" s="13"/>
      <c r="P17" s="13"/>
      <c r="Q17" s="13"/>
      <c r="R17" s="13"/>
      <c r="S17" s="13"/>
      <c r="T17" s="13"/>
      <c r="U17" s="28"/>
      <c r="V17" s="28"/>
      <c r="W17" s="28"/>
      <c r="X17" s="28"/>
      <c r="Y17" s="28"/>
    </row>
    <row r="18" spans="8:23" ht="22.5" customHeight="1">
      <c r="H18" s="13"/>
      <c r="I18" s="13"/>
      <c r="J18" s="13"/>
      <c r="L18" s="13"/>
      <c r="M18" s="13"/>
      <c r="N18" s="13"/>
      <c r="O18" s="13"/>
      <c r="P18" s="13"/>
      <c r="Q18" s="13"/>
      <c r="R18" s="13"/>
      <c r="S18" s="13"/>
      <c r="T18" s="13"/>
      <c r="U18" s="28"/>
      <c r="V18" s="28"/>
      <c r="W18" s="28"/>
    </row>
    <row r="19" spans="7:19" ht="22.5" customHeight="1"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2:6" ht="18.75" customHeight="1">
      <c r="B20" s="16"/>
      <c r="C20" s="17"/>
      <c r="D20" s="16"/>
      <c r="E20" s="16"/>
      <c r="F20" s="16"/>
    </row>
    <row r="21" spans="2:21" s="17" customFormat="1" ht="19.5" customHeight="1">
      <c r="B21" s="3"/>
      <c r="D21" s="3"/>
      <c r="E21" s="3"/>
      <c r="F21" s="3"/>
      <c r="U21" s="19"/>
    </row>
    <row r="22" spans="4:21" s="17" customFormat="1" ht="19.5" customHeight="1">
      <c r="D22" s="3"/>
      <c r="E22" s="3"/>
      <c r="F22" s="3"/>
      <c r="U22" s="19"/>
    </row>
    <row r="23" spans="4:21" s="17" customFormat="1" ht="19.5" customHeight="1">
      <c r="D23" s="3"/>
      <c r="E23" s="3"/>
      <c r="F23" s="3"/>
      <c r="U23" s="19"/>
    </row>
    <row r="24" spans="4:21" s="17" customFormat="1" ht="19.5" customHeight="1">
      <c r="D24" s="3"/>
      <c r="E24" s="3"/>
      <c r="F24" s="3"/>
      <c r="U24" s="19"/>
    </row>
    <row r="25" spans="4:21" s="17" customFormat="1" ht="19.5" customHeight="1">
      <c r="D25" s="3"/>
      <c r="E25" s="3"/>
      <c r="F25" s="3"/>
      <c r="U25" s="19"/>
    </row>
    <row r="26" spans="4:21" s="17" customFormat="1" ht="19.5" customHeight="1">
      <c r="D26" s="3"/>
      <c r="E26" s="3"/>
      <c r="F26" s="3"/>
      <c r="U26" s="19"/>
    </row>
    <row r="27" s="17" customFormat="1" ht="19.5" customHeight="1">
      <c r="U27" s="19"/>
    </row>
    <row r="28" spans="2:21" s="17" customFormat="1" ht="19.5" customHeight="1"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9"/>
    </row>
    <row r="29" spans="2:20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8" spans="7:20" ht="18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Anamaria Orian</cp:lastModifiedBy>
  <cp:lastPrinted>2022-06-23T09:01:09Z</cp:lastPrinted>
  <dcterms:created xsi:type="dcterms:W3CDTF">2008-06-27T05:56:22Z</dcterms:created>
  <dcterms:modified xsi:type="dcterms:W3CDTF">2022-07-06T14:27:55Z</dcterms:modified>
  <cp:category/>
  <cp:version/>
  <cp:contentType/>
  <cp:contentStatus/>
</cp:coreProperties>
</file>